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'Sheet1'!$A$2:$I$39</definedName>
  </definedNames>
  <calcPr fullCalcOnLoad="1"/>
</workbook>
</file>

<file path=xl/sharedStrings.xml><?xml version="1.0" encoding="utf-8"?>
<sst xmlns="http://schemas.openxmlformats.org/spreadsheetml/2006/main" count="83" uniqueCount="57">
  <si>
    <t>FACILITY</t>
  </si>
  <si>
    <t>STUDENT</t>
  </si>
  <si>
    <t xml:space="preserve">DISTRICT ED. </t>
  </si>
  <si>
    <t>COSTS</t>
  </si>
  <si>
    <t xml:space="preserve">DISTRICT RESID. </t>
  </si>
  <si>
    <t xml:space="preserve">DISTRICT TOTAL </t>
  </si>
  <si>
    <t>GENERATED</t>
  </si>
  <si>
    <t>TOTAL</t>
  </si>
  <si>
    <t>A</t>
  </si>
  <si>
    <t>B</t>
  </si>
  <si>
    <t>FACILITIES</t>
  </si>
  <si>
    <t>A. Carlton Palms</t>
  </si>
  <si>
    <t>.</t>
  </si>
  <si>
    <t>FAMILIES COSTS</t>
  </si>
  <si>
    <t xml:space="preserve">                       COST ANALYSIS OF STUDENTS' RESIDENTIAL PLACEMENTS</t>
  </si>
  <si>
    <t>CONTRACT</t>
  </si>
  <si>
    <t>DATES</t>
  </si>
  <si>
    <t>PLACED/EXITED</t>
  </si>
  <si>
    <t xml:space="preserve">JV  </t>
  </si>
  <si>
    <t>B. Devereux</t>
  </si>
  <si>
    <t xml:space="preserve">BS  </t>
  </si>
  <si>
    <t>SZ</t>
  </si>
  <si>
    <t>PROJECTED</t>
  </si>
  <si>
    <t>Total student cost for placement/education:</t>
  </si>
  <si>
    <t>Total cost to Dept. of Children &amp; Families:</t>
  </si>
  <si>
    <t>Net cost to District (District total cost minus FTE generated):</t>
  </si>
  <si>
    <t>7/1/04-6/30/05</t>
  </si>
  <si>
    <t>JB</t>
  </si>
  <si>
    <t>SCHOOL YEAR 04-05</t>
  </si>
  <si>
    <t>FTE/FY 05</t>
  </si>
  <si>
    <t>C</t>
  </si>
  <si>
    <t>C. Tequesta HMA, Inc., DBA Sandy Pines</t>
  </si>
  <si>
    <t>LS</t>
  </si>
  <si>
    <t>11/16/04-6/30/05</t>
  </si>
  <si>
    <t>PO</t>
  </si>
  <si>
    <t>WW</t>
  </si>
  <si>
    <t>1/1/05-6/30/05</t>
  </si>
  <si>
    <t>8/16/04-12/31/04</t>
  </si>
  <si>
    <t>AL</t>
  </si>
  <si>
    <t>2/8/05-3/9/05</t>
  </si>
  <si>
    <t>SB*</t>
  </si>
  <si>
    <t>JR*</t>
  </si>
  <si>
    <t>DEPT. CHILDREN &amp;</t>
  </si>
  <si>
    <t>COSTS**</t>
  </si>
  <si>
    <t>**Includes total cost of placement, including educational costs.</t>
  </si>
  <si>
    <t>Total Cost to District:</t>
  </si>
  <si>
    <t>CB</t>
  </si>
  <si>
    <t>2/15/05-6/30/05</t>
  </si>
  <si>
    <t>AO**</t>
  </si>
  <si>
    <t>RB**</t>
  </si>
  <si>
    <t>D</t>
  </si>
  <si>
    <t>RB</t>
  </si>
  <si>
    <t>3/9/05-6/30/05</t>
  </si>
  <si>
    <t>D. Manatee Palms Youth Services</t>
  </si>
  <si>
    <t>3/10/05-5/31/05</t>
  </si>
  <si>
    <t>Revised 3/9/2005</t>
  </si>
  <si>
    <t xml:space="preserve">* Two students have returned to the district as of 12/15/04.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</si>
</sst>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\ h:mm"/>
    <numFmt numFmtId="167" formatCode="m/d/yy\ h:mm\ AM/PM"/>
    <numFmt numFmtId="168" formatCode="&quot;$&quot;#,##0.0_);\(&quot;$&quot;#,##0.0\)"/>
    <numFmt numFmtId="169" formatCode="&quot;$&quot;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7" fontId="3" fillId="0" borderId="0" xfId="0" applyNumberFormat="1" applyFont="1" applyAlignment="1">
      <alignment horizontal="left"/>
    </xf>
    <xf numFmtId="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5" fontId="3" fillId="0" borderId="0" xfId="0" applyNumberFormat="1" applyFont="1" applyAlignment="1">
      <alignment horizontal="right"/>
    </xf>
    <xf numFmtId="7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Alignment="1">
      <alignment horizontal="center"/>
    </xf>
    <xf numFmtId="164" fontId="8" fillId="0" borderId="0" xfId="0" applyNumberFormat="1" applyFont="1" applyAlignment="1">
      <alignment/>
    </xf>
    <xf numFmtId="0" fontId="8" fillId="3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workbookViewId="0" topLeftCell="C26">
      <selection activeCell="E37" sqref="E37"/>
    </sheetView>
  </sheetViews>
  <sheetFormatPr defaultColWidth="9.140625" defaultRowHeight="12.75"/>
  <cols>
    <col min="1" max="1" width="9.8515625" style="1" customWidth="1"/>
    <col min="2" max="2" width="11.57421875" style="1" bestFit="1" customWidth="1"/>
    <col min="3" max="3" width="18.7109375" style="1" bestFit="1" customWidth="1"/>
    <col min="4" max="4" width="14.8515625" style="1" bestFit="1" customWidth="1"/>
    <col min="5" max="5" width="20.140625" style="1" customWidth="1"/>
    <col min="6" max="6" width="19.421875" style="1" customWidth="1"/>
    <col min="7" max="7" width="17.00390625" style="1" customWidth="1"/>
    <col min="8" max="8" width="22.57421875" style="1" customWidth="1"/>
    <col min="9" max="9" width="19.140625" style="15" customWidth="1"/>
    <col min="10" max="10" width="22.421875" style="1" bestFit="1" customWidth="1"/>
    <col min="11" max="16384" width="9.140625" style="1" customWidth="1"/>
  </cols>
  <sheetData>
    <row r="2" spans="2:7" ht="15.75">
      <c r="B2" s="2"/>
      <c r="C2" s="2"/>
      <c r="D2" s="3" t="s">
        <v>14</v>
      </c>
      <c r="E2" s="3"/>
      <c r="F2" s="4"/>
      <c r="G2" s="4"/>
    </row>
    <row r="3" spans="5:8" ht="15.75">
      <c r="E3" s="5"/>
      <c r="F3" s="18" t="s">
        <v>28</v>
      </c>
      <c r="H3" s="6"/>
    </row>
    <row r="4" spans="5:8" ht="15.75">
      <c r="E4" s="5"/>
      <c r="F4" s="18"/>
      <c r="H4" s="6"/>
    </row>
    <row r="5" spans="5:8" ht="15.75">
      <c r="E5" s="5"/>
      <c r="F5" s="18"/>
      <c r="H5" s="6"/>
    </row>
    <row r="6" spans="2:10" s="24" customFormat="1" ht="14.25">
      <c r="B6" s="25"/>
      <c r="C6" s="23" t="s">
        <v>15</v>
      </c>
      <c r="G6" s="23" t="s">
        <v>22</v>
      </c>
      <c r="I6" s="26" t="s">
        <v>7</v>
      </c>
      <c r="J6" s="27"/>
    </row>
    <row r="7" spans="2:12" s="24" customFormat="1" ht="14.25">
      <c r="B7" s="28"/>
      <c r="C7" s="26" t="s">
        <v>16</v>
      </c>
      <c r="D7" s="26" t="s">
        <v>2</v>
      </c>
      <c r="E7" s="26" t="s">
        <v>4</v>
      </c>
      <c r="F7" s="26" t="s">
        <v>5</v>
      </c>
      <c r="G7" s="26" t="s">
        <v>29</v>
      </c>
      <c r="H7" s="26" t="s">
        <v>42</v>
      </c>
      <c r="I7" s="26" t="s">
        <v>1</v>
      </c>
      <c r="J7" s="29"/>
      <c r="K7" s="29"/>
      <c r="L7" s="29"/>
    </row>
    <row r="8" spans="1:12" s="24" customFormat="1" ht="14.25">
      <c r="A8" s="30" t="s">
        <v>0</v>
      </c>
      <c r="B8" s="30" t="s">
        <v>1</v>
      </c>
      <c r="C8" s="31" t="s">
        <v>17</v>
      </c>
      <c r="D8" s="26" t="s">
        <v>3</v>
      </c>
      <c r="E8" s="26" t="s">
        <v>43</v>
      </c>
      <c r="F8" s="26" t="s">
        <v>3</v>
      </c>
      <c r="G8" s="26" t="s">
        <v>6</v>
      </c>
      <c r="H8" s="26" t="s">
        <v>13</v>
      </c>
      <c r="I8" s="26" t="s">
        <v>3</v>
      </c>
      <c r="J8" s="29"/>
      <c r="K8" s="29"/>
      <c r="L8" s="29"/>
    </row>
    <row r="9" ht="15">
      <c r="A9" s="7"/>
    </row>
    <row r="10" ht="15">
      <c r="A10" s="7"/>
    </row>
    <row r="11" spans="1:6" ht="15">
      <c r="A11" s="7"/>
      <c r="F11" s="19"/>
    </row>
    <row r="12" spans="1:9" ht="15">
      <c r="A12" s="7" t="s">
        <v>8</v>
      </c>
      <c r="B12" s="1" t="s">
        <v>34</v>
      </c>
      <c r="C12" s="1" t="s">
        <v>33</v>
      </c>
      <c r="D12" s="21">
        <v>19210</v>
      </c>
      <c r="E12" s="21"/>
      <c r="F12" s="14">
        <v>19210</v>
      </c>
      <c r="G12" s="14">
        <v>21480</v>
      </c>
      <c r="H12" s="14">
        <v>185408</v>
      </c>
      <c r="I12" s="16">
        <f>F12+H12</f>
        <v>204618</v>
      </c>
    </row>
    <row r="13" spans="1:9" ht="15">
      <c r="A13" s="7" t="s">
        <v>8</v>
      </c>
      <c r="B13" s="8" t="s">
        <v>32</v>
      </c>
      <c r="C13" s="8" t="s">
        <v>26</v>
      </c>
      <c r="D13" s="21">
        <v>26100</v>
      </c>
      <c r="E13" s="21"/>
      <c r="F13" s="14">
        <v>26100</v>
      </c>
      <c r="G13" s="14">
        <v>21480</v>
      </c>
      <c r="H13" s="14">
        <v>185563</v>
      </c>
      <c r="I13" s="16">
        <f>F13+H13</f>
        <v>211663</v>
      </c>
    </row>
    <row r="14" spans="1:9" ht="15">
      <c r="A14" s="7" t="s">
        <v>8</v>
      </c>
      <c r="B14" s="8" t="s">
        <v>20</v>
      </c>
      <c r="C14" s="8" t="s">
        <v>26</v>
      </c>
      <c r="D14" s="21">
        <v>22100</v>
      </c>
      <c r="E14" s="21"/>
      <c r="F14" s="14">
        <v>22100</v>
      </c>
      <c r="G14" s="14">
        <v>21480</v>
      </c>
      <c r="H14" s="14">
        <v>171066</v>
      </c>
      <c r="I14" s="16">
        <f aca="true" t="shared" si="0" ref="I14:I19">F14+H14</f>
        <v>193166</v>
      </c>
    </row>
    <row r="15" spans="1:9" ht="15">
      <c r="A15" s="7" t="s">
        <v>8</v>
      </c>
      <c r="B15" s="8" t="s">
        <v>18</v>
      </c>
      <c r="C15" s="8" t="s">
        <v>26</v>
      </c>
      <c r="D15" s="21">
        <v>22100</v>
      </c>
      <c r="E15" s="21"/>
      <c r="F15" s="14">
        <v>22100</v>
      </c>
      <c r="G15" s="14">
        <v>21480</v>
      </c>
      <c r="H15" s="14">
        <v>185408</v>
      </c>
      <c r="I15" s="16">
        <f t="shared" si="0"/>
        <v>207508</v>
      </c>
    </row>
    <row r="16" spans="1:9" ht="15">
      <c r="A16" s="7" t="s">
        <v>8</v>
      </c>
      <c r="B16" s="8" t="s">
        <v>21</v>
      </c>
      <c r="C16" s="8" t="s">
        <v>26</v>
      </c>
      <c r="D16" s="21">
        <v>22100</v>
      </c>
      <c r="E16" s="21"/>
      <c r="F16" s="14">
        <v>22100</v>
      </c>
      <c r="G16" s="14">
        <v>21480</v>
      </c>
      <c r="H16" s="14">
        <v>185408</v>
      </c>
      <c r="I16" s="16">
        <f t="shared" si="0"/>
        <v>207508</v>
      </c>
    </row>
    <row r="17" spans="1:9" ht="15">
      <c r="A17" s="7" t="s">
        <v>8</v>
      </c>
      <c r="B17" s="8" t="s">
        <v>27</v>
      </c>
      <c r="C17" s="8" t="s">
        <v>26</v>
      </c>
      <c r="D17" s="21">
        <v>22100</v>
      </c>
      <c r="E17" s="21"/>
      <c r="F17" s="14">
        <v>22100</v>
      </c>
      <c r="G17" s="14">
        <v>21480</v>
      </c>
      <c r="H17" s="14">
        <v>185408</v>
      </c>
      <c r="I17" s="16">
        <f t="shared" si="0"/>
        <v>207508</v>
      </c>
    </row>
    <row r="18" spans="1:9" ht="15">
      <c r="A18" s="7" t="s">
        <v>9</v>
      </c>
      <c r="B18" s="8" t="s">
        <v>48</v>
      </c>
      <c r="C18" s="8" t="s">
        <v>26</v>
      </c>
      <c r="D18" s="21"/>
      <c r="E18" s="21">
        <v>106580</v>
      </c>
      <c r="F18" s="14">
        <v>106580</v>
      </c>
      <c r="G18" s="14">
        <v>21480</v>
      </c>
      <c r="H18" s="22">
        <v>0</v>
      </c>
      <c r="I18" s="16">
        <f t="shared" si="0"/>
        <v>106580</v>
      </c>
    </row>
    <row r="19" spans="1:9" ht="15">
      <c r="A19" s="7" t="s">
        <v>9</v>
      </c>
      <c r="B19" s="8" t="s">
        <v>49</v>
      </c>
      <c r="C19" s="8" t="s">
        <v>26</v>
      </c>
      <c r="D19" s="21"/>
      <c r="E19" s="21">
        <v>106580</v>
      </c>
      <c r="F19" s="14">
        <v>106580</v>
      </c>
      <c r="G19" s="14">
        <v>21480</v>
      </c>
      <c r="H19" s="22">
        <v>0</v>
      </c>
      <c r="I19" s="16">
        <f t="shared" si="0"/>
        <v>106580</v>
      </c>
    </row>
    <row r="20" spans="1:9" ht="15">
      <c r="A20" s="7" t="s">
        <v>9</v>
      </c>
      <c r="B20" s="8" t="s">
        <v>35</v>
      </c>
      <c r="C20" s="8" t="s">
        <v>37</v>
      </c>
      <c r="D20" s="21"/>
      <c r="E20" s="21">
        <v>39712</v>
      </c>
      <c r="F20" s="14">
        <v>39712</v>
      </c>
      <c r="G20" s="14">
        <v>21480</v>
      </c>
      <c r="H20" s="22">
        <v>0</v>
      </c>
      <c r="I20" s="16">
        <f>F20+H20</f>
        <v>39712</v>
      </c>
    </row>
    <row r="21" spans="1:9" ht="15">
      <c r="A21" s="7" t="s">
        <v>9</v>
      </c>
      <c r="B21" s="8" t="s">
        <v>35</v>
      </c>
      <c r="C21" s="8" t="s">
        <v>36</v>
      </c>
      <c r="D21" s="21"/>
      <c r="E21" s="21">
        <v>53144</v>
      </c>
      <c r="F21" s="14">
        <v>53144</v>
      </c>
      <c r="G21" s="14">
        <v>21480</v>
      </c>
      <c r="H21" s="22">
        <v>0</v>
      </c>
      <c r="I21" s="16">
        <f>F21+H21</f>
        <v>53144</v>
      </c>
    </row>
    <row r="22" spans="1:9" ht="15">
      <c r="A22" s="7" t="s">
        <v>30</v>
      </c>
      <c r="B22" s="8" t="s">
        <v>40</v>
      </c>
      <c r="C22" s="8" t="s">
        <v>26</v>
      </c>
      <c r="D22" s="21"/>
      <c r="E22" s="21">
        <v>111325</v>
      </c>
      <c r="F22" s="14">
        <v>111325</v>
      </c>
      <c r="G22" s="14">
        <v>21480</v>
      </c>
      <c r="H22" s="22">
        <v>0</v>
      </c>
      <c r="I22" s="16">
        <v>111325</v>
      </c>
    </row>
    <row r="23" spans="1:9" ht="15">
      <c r="A23" s="7" t="s">
        <v>30</v>
      </c>
      <c r="B23" s="8" t="s">
        <v>41</v>
      </c>
      <c r="C23" s="8" t="s">
        <v>26</v>
      </c>
      <c r="D23" s="21"/>
      <c r="E23" s="21">
        <v>111325</v>
      </c>
      <c r="F23" s="14">
        <v>111325</v>
      </c>
      <c r="G23" s="14">
        <v>21480</v>
      </c>
      <c r="H23" s="22">
        <v>0</v>
      </c>
      <c r="I23" s="16">
        <v>111325</v>
      </c>
    </row>
    <row r="24" spans="1:9" ht="15">
      <c r="A24" s="7" t="s">
        <v>30</v>
      </c>
      <c r="B24" s="8" t="s">
        <v>38</v>
      </c>
      <c r="C24" s="8" t="s">
        <v>39</v>
      </c>
      <c r="D24" s="21"/>
      <c r="E24" s="21">
        <v>10500</v>
      </c>
      <c r="F24" s="14">
        <v>10500</v>
      </c>
      <c r="G24" s="14">
        <v>12668</v>
      </c>
      <c r="H24" s="22">
        <v>0</v>
      </c>
      <c r="I24" s="16">
        <v>10500</v>
      </c>
    </row>
    <row r="25" spans="1:9" ht="15">
      <c r="A25" s="7" t="s">
        <v>30</v>
      </c>
      <c r="B25" s="8" t="s">
        <v>38</v>
      </c>
      <c r="C25" s="8" t="s">
        <v>54</v>
      </c>
      <c r="D25" s="21"/>
      <c r="E25" s="21">
        <v>29050</v>
      </c>
      <c r="F25" s="14">
        <v>29050</v>
      </c>
      <c r="G25" s="14">
        <v>0</v>
      </c>
      <c r="H25" s="22">
        <v>0</v>
      </c>
      <c r="I25" s="16">
        <v>29050</v>
      </c>
    </row>
    <row r="26" spans="1:9" ht="15">
      <c r="A26" s="7" t="s">
        <v>30</v>
      </c>
      <c r="B26" s="8" t="s">
        <v>46</v>
      </c>
      <c r="C26" s="8" t="s">
        <v>47</v>
      </c>
      <c r="D26" s="21"/>
      <c r="E26" s="21">
        <v>26600</v>
      </c>
      <c r="F26" s="14">
        <v>26600</v>
      </c>
      <c r="G26" s="14">
        <v>21480</v>
      </c>
      <c r="H26" s="22">
        <v>0</v>
      </c>
      <c r="I26" s="16">
        <v>26600</v>
      </c>
    </row>
    <row r="27" spans="1:9" ht="15">
      <c r="A27" s="7" t="s">
        <v>50</v>
      </c>
      <c r="B27" s="8" t="s">
        <v>51</v>
      </c>
      <c r="C27" s="8" t="s">
        <v>52</v>
      </c>
      <c r="D27" s="21"/>
      <c r="E27" s="21">
        <v>41268</v>
      </c>
      <c r="F27" s="14">
        <v>41268</v>
      </c>
      <c r="G27" s="14">
        <v>21480</v>
      </c>
      <c r="H27" s="22">
        <v>0</v>
      </c>
      <c r="I27" s="16">
        <v>41260</v>
      </c>
    </row>
    <row r="28" spans="1:9" ht="15">
      <c r="A28" s="7"/>
      <c r="B28" s="8"/>
      <c r="C28" s="8"/>
      <c r="D28" s="21"/>
      <c r="E28" s="21"/>
      <c r="F28" s="14"/>
      <c r="G28" s="14"/>
      <c r="H28" s="14"/>
      <c r="I28" s="16"/>
    </row>
    <row r="29" spans="1:9" ht="15">
      <c r="A29" s="1" t="s">
        <v>7</v>
      </c>
      <c r="B29" s="8"/>
      <c r="C29" s="8"/>
      <c r="D29" s="21">
        <f>SUM(D9:D28)</f>
        <v>133710</v>
      </c>
      <c r="E29" s="21">
        <f>SUM(E18:E28)</f>
        <v>636084</v>
      </c>
      <c r="F29" s="14">
        <f>SUM(F9:F27)</f>
        <v>769794</v>
      </c>
      <c r="G29" s="14">
        <f>SUM(G9:G27)</f>
        <v>313388</v>
      </c>
      <c r="H29" s="14">
        <f>SUM(H9:H27)</f>
        <v>1098261</v>
      </c>
      <c r="I29" s="16">
        <f>SUM(I12:I28)</f>
        <v>1868047</v>
      </c>
    </row>
    <row r="30" spans="5:10" ht="15">
      <c r="E30" s="9"/>
      <c r="F30" s="9"/>
      <c r="G30" s="9"/>
      <c r="H30" s="9"/>
      <c r="I30" s="17"/>
      <c r="J30" s="10"/>
    </row>
    <row r="31" spans="1:9" ht="15">
      <c r="A31" s="1" t="s">
        <v>10</v>
      </c>
      <c r="I31" s="17"/>
    </row>
    <row r="32" spans="1:9" ht="15">
      <c r="A32" s="1" t="s">
        <v>11</v>
      </c>
      <c r="E32" s="1" t="s">
        <v>23</v>
      </c>
      <c r="I32" s="16">
        <f>I29</f>
        <v>1868047</v>
      </c>
    </row>
    <row r="33" spans="1:9" ht="15">
      <c r="A33" s="1" t="s">
        <v>19</v>
      </c>
      <c r="E33" s="1" t="s">
        <v>24</v>
      </c>
      <c r="I33" s="16">
        <f>H29</f>
        <v>1098261</v>
      </c>
    </row>
    <row r="34" spans="1:9" ht="15">
      <c r="A34" s="1" t="s">
        <v>31</v>
      </c>
      <c r="E34" s="1" t="s">
        <v>45</v>
      </c>
      <c r="I34" s="16">
        <f>F29</f>
        <v>769794</v>
      </c>
    </row>
    <row r="35" spans="1:9" ht="15">
      <c r="A35" s="1" t="s">
        <v>53</v>
      </c>
      <c r="E35" s="1" t="s">
        <v>25</v>
      </c>
      <c r="I35" s="16">
        <f>F29-G29</f>
        <v>456406</v>
      </c>
    </row>
    <row r="37" ht="15.75">
      <c r="E37" s="13" t="s">
        <v>56</v>
      </c>
    </row>
    <row r="38" spans="5:11" ht="15.75">
      <c r="E38" s="13" t="s">
        <v>44</v>
      </c>
      <c r="K38" s="1" t="s">
        <v>12</v>
      </c>
    </row>
    <row r="39" ht="15">
      <c r="I39" s="20" t="s">
        <v>55</v>
      </c>
    </row>
    <row r="40" ht="15">
      <c r="E40" s="5"/>
    </row>
    <row r="44" spans="1:4" ht="15">
      <c r="A44" s="11"/>
      <c r="D44" s="12"/>
    </row>
  </sheetData>
  <printOptions gridLines="1"/>
  <pageMargins left="0.75" right="0.75" top="1" bottom="1" header="0.5" footer="0.5"/>
  <pageSetup fitToHeight="1" fitToWidth="1" horizontalDpi="600" verticalDpi="600" orientation="portrait" scale="59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currier</dc:creator>
  <cp:keywords/>
  <dc:description/>
  <cp:lastModifiedBy>Administrator</cp:lastModifiedBy>
  <cp:lastPrinted>2005-03-07T13:22:24Z</cp:lastPrinted>
  <dcterms:created xsi:type="dcterms:W3CDTF">2002-01-04T16:02:38Z</dcterms:created>
  <dcterms:modified xsi:type="dcterms:W3CDTF">2005-03-30T19:29:48Z</dcterms:modified>
  <cp:category/>
  <cp:version/>
  <cp:contentType/>
  <cp:contentStatus/>
</cp:coreProperties>
</file>